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Commercio\MICHELA\ambulanti\"/>
    </mc:Choice>
  </mc:AlternateContent>
  <bookViews>
    <workbookView xWindow="0" yWindow="0" windowWidth="23040" windowHeight="9195"/>
  </bookViews>
  <sheets>
    <sheet name="MF pluriennale" sheetId="1" r:id="rId1"/>
    <sheet name="F annua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31" i="1" s="1"/>
  <c r="Q12" i="1"/>
  <c r="Q17" i="1" s="1"/>
  <c r="L12" i="3" l="1"/>
  <c r="H12" i="1" l="1"/>
  <c r="H17" i="1" s="1"/>
  <c r="H29" i="1"/>
  <c r="H31" i="1" s="1"/>
</calcChain>
</file>

<file path=xl/sharedStrings.xml><?xml version="1.0" encoding="utf-8"?>
<sst xmlns="http://schemas.openxmlformats.org/spreadsheetml/2006/main" count="64" uniqueCount="21">
  <si>
    <t xml:space="preserve">Anzianità di iscrizione fino a 5 anni (5 punti): </t>
  </si>
  <si>
    <t xml:space="preserve">Anzianità di iscrizione oltre 10 anni (15 punti): </t>
  </si>
  <si>
    <t xml:space="preserve">Anzianità di iscrizione maggiore di 5 e fino a 10 anni (10 punti): </t>
  </si>
  <si>
    <t>Professionalità (max 30 pti):</t>
  </si>
  <si>
    <t>Investimento effettuato (max 3 pti):</t>
  </si>
  <si>
    <t>Data di presentazione della domanda:</t>
  </si>
  <si>
    <t>Qualità dell'offerta (max 15 pti):</t>
  </si>
  <si>
    <t>Tipologia del servizio fornito (max 8 pti):</t>
  </si>
  <si>
    <t>Presentazione di progetti innovativi (max 8 pti):</t>
  </si>
  <si>
    <t>Centri storici (max 3 pti):</t>
  </si>
  <si>
    <t>Integrazioni del Comune (se esistenti - max 3 pti):</t>
  </si>
  <si>
    <t>Totale:</t>
  </si>
  <si>
    <t xml:space="preserve">Numero di presenze massimo: </t>
  </si>
  <si>
    <t>Numero di presenze del commerciante su aree pubbliche:</t>
  </si>
  <si>
    <t>Posteggi nelle fiere - assegnazione annuale</t>
  </si>
  <si>
    <t>Professionalità/numero di presenze:</t>
  </si>
  <si>
    <t>Posteggi nei mercati e nei mercati isolati - assegnazione pluriennale 
senza spunta</t>
  </si>
  <si>
    <t>Posteggi nelle fiere - assegnazione pluriennale
senza spunta</t>
  </si>
  <si>
    <t>Posteggi nei mercati e nei mercati isolati - assegnazione pluriennale 
con spunta</t>
  </si>
  <si>
    <t>Posteggi nelle fiere - assegnazione pluriennale
con spunta</t>
  </si>
  <si>
    <t>Spunta (max 15 pti):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</si>
</sst>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S28" sqref="S28"/>
    </sheetView>
  </sheetViews>
  <sheetFormatPr defaultRowHeight="15" x14ac:dyDescent="0.25"/>
  <cols>
    <col min="7" max="7" width="15.7109375" customWidth="1"/>
    <col min="8" max="8" width="10.5703125" bestFit="1" customWidth="1"/>
    <col min="16" max="16" width="11.7109375" customWidth="1"/>
    <col min="17" max="17" width="10.28515625" customWidth="1"/>
  </cols>
  <sheetData>
    <row r="1" spans="1:17" ht="15.75" thickBot="1" x14ac:dyDescent="0.3"/>
    <row r="2" spans="1:17" s="6" customFormat="1" ht="40.9" customHeight="1" thickBot="1" x14ac:dyDescent="0.3">
      <c r="A2" s="102" t="s">
        <v>16</v>
      </c>
      <c r="B2" s="103"/>
      <c r="C2" s="103"/>
      <c r="D2" s="103"/>
      <c r="E2" s="103"/>
      <c r="F2" s="103"/>
      <c r="G2" s="103"/>
      <c r="H2" s="104"/>
      <c r="J2" s="77" t="s">
        <v>18</v>
      </c>
      <c r="K2" s="78"/>
      <c r="L2" s="78"/>
      <c r="M2" s="78"/>
      <c r="N2" s="78"/>
      <c r="O2" s="78"/>
      <c r="P2" s="78"/>
      <c r="Q2" s="79"/>
    </row>
    <row r="3" spans="1:17" s="1" customFormat="1" ht="15.75" thickBot="1" x14ac:dyDescent="0.3">
      <c r="A3" s="80"/>
      <c r="B3" s="81"/>
      <c r="C3" s="81"/>
      <c r="D3" s="81"/>
      <c r="E3" s="81"/>
      <c r="F3" s="81"/>
      <c r="G3" s="81"/>
      <c r="H3" s="81"/>
      <c r="I3" s="11"/>
      <c r="J3" s="80"/>
      <c r="K3" s="81"/>
      <c r="L3" s="81"/>
      <c r="M3" s="81"/>
      <c r="N3" s="81"/>
      <c r="O3" s="81"/>
      <c r="P3" s="81"/>
      <c r="Q3" s="81"/>
    </row>
    <row r="4" spans="1:17" s="7" customFormat="1" x14ac:dyDescent="0.25">
      <c r="A4" s="82" t="s">
        <v>0</v>
      </c>
      <c r="B4" s="83"/>
      <c r="C4" s="83"/>
      <c r="D4" s="83"/>
      <c r="E4" s="83"/>
      <c r="F4" s="83"/>
      <c r="G4" s="83"/>
      <c r="H4" s="26">
        <v>0</v>
      </c>
      <c r="J4" s="82" t="s">
        <v>0</v>
      </c>
      <c r="K4" s="83"/>
      <c r="L4" s="83"/>
      <c r="M4" s="83"/>
      <c r="N4" s="83"/>
      <c r="O4" s="83"/>
      <c r="P4" s="83"/>
      <c r="Q4" s="26">
        <v>0</v>
      </c>
    </row>
    <row r="5" spans="1:17" s="7" customFormat="1" x14ac:dyDescent="0.25">
      <c r="A5" s="84" t="s">
        <v>2</v>
      </c>
      <c r="B5" s="85"/>
      <c r="C5" s="85"/>
      <c r="D5" s="85"/>
      <c r="E5" s="85"/>
      <c r="F5" s="85"/>
      <c r="G5" s="85"/>
      <c r="H5" s="27">
        <v>0</v>
      </c>
      <c r="J5" s="84" t="s">
        <v>2</v>
      </c>
      <c r="K5" s="85"/>
      <c r="L5" s="85"/>
      <c r="M5" s="85"/>
      <c r="N5" s="85"/>
      <c r="O5" s="85"/>
      <c r="P5" s="85"/>
      <c r="Q5" s="27">
        <v>0</v>
      </c>
    </row>
    <row r="6" spans="1:17" s="7" customFormat="1" ht="15.75" thickBot="1" x14ac:dyDescent="0.3">
      <c r="A6" s="86" t="s">
        <v>1</v>
      </c>
      <c r="B6" s="87"/>
      <c r="C6" s="87"/>
      <c r="D6" s="87"/>
      <c r="E6" s="87"/>
      <c r="F6" s="87"/>
      <c r="G6" s="87"/>
      <c r="H6" s="28">
        <v>15</v>
      </c>
      <c r="J6" s="86" t="s">
        <v>1</v>
      </c>
      <c r="K6" s="87"/>
      <c r="L6" s="87"/>
      <c r="M6" s="87"/>
      <c r="N6" s="87"/>
      <c r="O6" s="87"/>
      <c r="P6" s="87"/>
      <c r="Q6" s="28">
        <v>15</v>
      </c>
    </row>
    <row r="7" spans="1:17" s="4" customFormat="1" x14ac:dyDescent="0.25">
      <c r="A7" s="88" t="s">
        <v>6</v>
      </c>
      <c r="B7" s="89"/>
      <c r="C7" s="89"/>
      <c r="D7" s="89"/>
      <c r="E7" s="89"/>
      <c r="F7" s="89"/>
      <c r="G7" s="89"/>
      <c r="H7" s="29">
        <v>15</v>
      </c>
      <c r="J7" s="88" t="s">
        <v>6</v>
      </c>
      <c r="K7" s="89"/>
      <c r="L7" s="89"/>
      <c r="M7" s="89"/>
      <c r="N7" s="89"/>
      <c r="O7" s="89"/>
      <c r="P7" s="89"/>
      <c r="Q7" s="29">
        <v>15</v>
      </c>
    </row>
    <row r="8" spans="1:17" s="4" customFormat="1" x14ac:dyDescent="0.25">
      <c r="A8" s="88" t="s">
        <v>7</v>
      </c>
      <c r="B8" s="89"/>
      <c r="C8" s="89"/>
      <c r="D8" s="89"/>
      <c r="E8" s="89"/>
      <c r="F8" s="89"/>
      <c r="G8" s="89"/>
      <c r="H8" s="29">
        <v>8</v>
      </c>
      <c r="J8" s="88" t="s">
        <v>7</v>
      </c>
      <c r="K8" s="89"/>
      <c r="L8" s="89"/>
      <c r="M8" s="89"/>
      <c r="N8" s="89"/>
      <c r="O8" s="89"/>
      <c r="P8" s="89"/>
      <c r="Q8" s="29">
        <v>8</v>
      </c>
    </row>
    <row r="9" spans="1:17" s="4" customFormat="1" ht="15.75" thickBot="1" x14ac:dyDescent="0.3">
      <c r="A9" s="88" t="s">
        <v>8</v>
      </c>
      <c r="B9" s="89"/>
      <c r="C9" s="89"/>
      <c r="D9" s="89"/>
      <c r="E9" s="89"/>
      <c r="F9" s="89"/>
      <c r="G9" s="89"/>
      <c r="H9" s="29">
        <v>8</v>
      </c>
      <c r="J9" s="88" t="s">
        <v>8</v>
      </c>
      <c r="K9" s="89"/>
      <c r="L9" s="89"/>
      <c r="M9" s="89"/>
      <c r="N9" s="89"/>
      <c r="O9" s="89"/>
      <c r="P9" s="89"/>
      <c r="Q9" s="29">
        <v>8</v>
      </c>
    </row>
    <row r="10" spans="1:17" s="8" customFormat="1" x14ac:dyDescent="0.25">
      <c r="A10" s="90" t="s">
        <v>12</v>
      </c>
      <c r="B10" s="91"/>
      <c r="C10" s="91"/>
      <c r="D10" s="91"/>
      <c r="E10" s="91"/>
      <c r="F10" s="91"/>
      <c r="G10" s="91"/>
      <c r="H10" s="30">
        <v>45</v>
      </c>
      <c r="J10" s="90" t="s">
        <v>12</v>
      </c>
      <c r="K10" s="91"/>
      <c r="L10" s="91"/>
      <c r="M10" s="91"/>
      <c r="N10" s="91"/>
      <c r="O10" s="91"/>
      <c r="P10" s="91"/>
      <c r="Q10" s="30">
        <v>45</v>
      </c>
    </row>
    <row r="11" spans="1:17" s="8" customFormat="1" x14ac:dyDescent="0.25">
      <c r="A11" s="92" t="s">
        <v>13</v>
      </c>
      <c r="B11" s="93"/>
      <c r="C11" s="93"/>
      <c r="D11" s="93"/>
      <c r="E11" s="93"/>
      <c r="F11" s="93"/>
      <c r="G11" s="93"/>
      <c r="H11" s="31">
        <v>45</v>
      </c>
      <c r="J11" s="92" t="s">
        <v>13</v>
      </c>
      <c r="K11" s="93"/>
      <c r="L11" s="93"/>
      <c r="M11" s="93"/>
      <c r="N11" s="93"/>
      <c r="O11" s="93"/>
      <c r="P11" s="93"/>
      <c r="Q11" s="31">
        <v>45</v>
      </c>
    </row>
    <row r="12" spans="1:17" s="7" customFormat="1" ht="15.75" thickBot="1" x14ac:dyDescent="0.3">
      <c r="A12" s="86" t="s">
        <v>3</v>
      </c>
      <c r="B12" s="87"/>
      <c r="C12" s="87"/>
      <c r="D12" s="87"/>
      <c r="E12" s="87"/>
      <c r="F12" s="87"/>
      <c r="G12" s="87"/>
      <c r="H12" s="28">
        <f>IF(H11&gt;H10,"Il numero di presenze del commerciane non può superare il numero di presenze massimo",(30/H10)*H11)</f>
        <v>30</v>
      </c>
      <c r="J12" s="86" t="s">
        <v>20</v>
      </c>
      <c r="K12" s="87"/>
      <c r="L12" s="87"/>
      <c r="M12" s="87"/>
      <c r="N12" s="87"/>
      <c r="O12" s="87"/>
      <c r="P12" s="87"/>
      <c r="Q12" s="28">
        <f>IF(Q11&gt;Q10,"Il numero di presenze del commerciane non può superare il numero di presenze massimo",(15/Q10)*Q11)</f>
        <v>15</v>
      </c>
    </row>
    <row r="13" spans="1:17" s="3" customFormat="1" x14ac:dyDescent="0.25">
      <c r="A13" s="88" t="s">
        <v>9</v>
      </c>
      <c r="B13" s="89"/>
      <c r="C13" s="89"/>
      <c r="D13" s="89"/>
      <c r="E13" s="89"/>
      <c r="F13" s="89"/>
      <c r="G13" s="89"/>
      <c r="H13" s="32">
        <v>3</v>
      </c>
      <c r="J13" s="88" t="s">
        <v>9</v>
      </c>
      <c r="K13" s="89"/>
      <c r="L13" s="89"/>
      <c r="M13" s="89"/>
      <c r="N13" s="89"/>
      <c r="O13" s="89"/>
      <c r="P13" s="89"/>
      <c r="Q13" s="32">
        <v>3</v>
      </c>
    </row>
    <row r="14" spans="1:17" s="3" customFormat="1" x14ac:dyDescent="0.25">
      <c r="A14" s="94" t="s">
        <v>4</v>
      </c>
      <c r="B14" s="95"/>
      <c r="C14" s="95"/>
      <c r="D14" s="95"/>
      <c r="E14" s="95"/>
      <c r="F14" s="95"/>
      <c r="G14" s="95"/>
      <c r="H14" s="32">
        <v>3</v>
      </c>
      <c r="J14" s="94" t="s">
        <v>4</v>
      </c>
      <c r="K14" s="95"/>
      <c r="L14" s="95"/>
      <c r="M14" s="95"/>
      <c r="N14" s="95"/>
      <c r="O14" s="95"/>
      <c r="P14" s="95"/>
      <c r="Q14" s="32">
        <v>3</v>
      </c>
    </row>
    <row r="15" spans="1:17" s="3" customFormat="1" ht="15.75" thickBot="1" x14ac:dyDescent="0.3">
      <c r="A15" s="88" t="s">
        <v>10</v>
      </c>
      <c r="B15" s="89"/>
      <c r="C15" s="89"/>
      <c r="D15" s="89"/>
      <c r="E15" s="89"/>
      <c r="F15" s="89"/>
      <c r="G15" s="89"/>
      <c r="H15" s="32">
        <v>3</v>
      </c>
      <c r="J15" s="88" t="s">
        <v>10</v>
      </c>
      <c r="K15" s="89"/>
      <c r="L15" s="89"/>
      <c r="M15" s="89"/>
      <c r="N15" s="89"/>
      <c r="O15" s="89"/>
      <c r="P15" s="89"/>
      <c r="Q15" s="32">
        <v>3</v>
      </c>
    </row>
    <row r="16" spans="1:17" s="4" customFormat="1" ht="15.75" thickBot="1" x14ac:dyDescent="0.3">
      <c r="A16" s="75" t="s">
        <v>5</v>
      </c>
      <c r="B16" s="76"/>
      <c r="C16" s="76"/>
      <c r="D16" s="76"/>
      <c r="E16" s="76"/>
      <c r="F16" s="76"/>
      <c r="G16" s="76"/>
      <c r="H16" s="36">
        <v>44299</v>
      </c>
      <c r="J16" s="75" t="s">
        <v>5</v>
      </c>
      <c r="K16" s="76"/>
      <c r="L16" s="76"/>
      <c r="M16" s="76"/>
      <c r="N16" s="76"/>
      <c r="O16" s="76"/>
      <c r="P16" s="76"/>
      <c r="Q16" s="36">
        <v>44299</v>
      </c>
    </row>
    <row r="17" spans="1:17" s="5" customFormat="1" ht="15.75" thickBot="1" x14ac:dyDescent="0.3">
      <c r="A17" s="100" t="s">
        <v>11</v>
      </c>
      <c r="B17" s="101"/>
      <c r="C17" s="101"/>
      <c r="D17" s="101"/>
      <c r="E17" s="101"/>
      <c r="F17" s="101"/>
      <c r="G17" s="101"/>
      <c r="H17" s="35">
        <f>IF(H12&lt;=30, H4+H5+H6+H7+H8+H9+H12+H14+H13+H15, "errore")</f>
        <v>85</v>
      </c>
      <c r="J17" s="57" t="s">
        <v>11</v>
      </c>
      <c r="K17" s="58"/>
      <c r="L17" s="58"/>
      <c r="M17" s="58"/>
      <c r="N17" s="58"/>
      <c r="O17" s="58"/>
      <c r="P17" s="58"/>
      <c r="Q17" s="39">
        <f>IF(Q12&lt;=30, Q4+Q5+Q6+Q7+Q8+Q9+Q12+Q14+Q13+Q15, "errore")</f>
        <v>70</v>
      </c>
    </row>
    <row r="18" spans="1:17" s="1" customFormat="1" ht="15.75" thickBot="1" x14ac:dyDescent="0.3">
      <c r="A18" s="2"/>
    </row>
    <row r="19" spans="1:17" s="6" customFormat="1" ht="43.9" customHeight="1" thickBot="1" x14ac:dyDescent="0.3">
      <c r="A19" s="105" t="s">
        <v>17</v>
      </c>
      <c r="B19" s="106"/>
      <c r="C19" s="106"/>
      <c r="D19" s="106"/>
      <c r="E19" s="106"/>
      <c r="F19" s="106"/>
      <c r="G19" s="106"/>
      <c r="H19" s="107"/>
      <c r="J19" s="59" t="s">
        <v>19</v>
      </c>
      <c r="K19" s="60"/>
      <c r="L19" s="60"/>
      <c r="M19" s="60"/>
      <c r="N19" s="60"/>
      <c r="O19" s="60"/>
      <c r="P19" s="60"/>
      <c r="Q19" s="61"/>
    </row>
    <row r="20" spans="1:17" s="6" customFormat="1" ht="19.5" thickBot="1" x14ac:dyDescent="0.3">
      <c r="A20" s="98"/>
      <c r="B20" s="99"/>
      <c r="C20" s="99"/>
      <c r="D20" s="99"/>
      <c r="E20" s="99"/>
      <c r="F20" s="99"/>
      <c r="G20" s="99"/>
      <c r="H20" s="99"/>
      <c r="I20" s="25"/>
      <c r="J20" s="62"/>
      <c r="K20" s="63"/>
      <c r="L20" s="63"/>
      <c r="M20" s="63"/>
      <c r="N20" s="63"/>
      <c r="O20" s="63"/>
      <c r="P20" s="63"/>
      <c r="Q20" s="63"/>
    </row>
    <row r="21" spans="1:17" s="7" customFormat="1" x14ac:dyDescent="0.25">
      <c r="A21" s="72" t="s">
        <v>0</v>
      </c>
      <c r="B21" s="73"/>
      <c r="C21" s="73"/>
      <c r="D21" s="73"/>
      <c r="E21" s="73"/>
      <c r="F21" s="73"/>
      <c r="G21" s="73"/>
      <c r="H21" s="12">
        <v>0</v>
      </c>
      <c r="J21" s="72" t="s">
        <v>0</v>
      </c>
      <c r="K21" s="73"/>
      <c r="L21" s="73"/>
      <c r="M21" s="73"/>
      <c r="N21" s="73"/>
      <c r="O21" s="73"/>
      <c r="P21" s="74"/>
      <c r="Q21" s="12">
        <v>0</v>
      </c>
    </row>
    <row r="22" spans="1:17" s="7" customFormat="1" x14ac:dyDescent="0.25">
      <c r="A22" s="69" t="s">
        <v>2</v>
      </c>
      <c r="B22" s="70"/>
      <c r="C22" s="70"/>
      <c r="D22" s="70"/>
      <c r="E22" s="70"/>
      <c r="F22" s="70"/>
      <c r="G22" s="70"/>
      <c r="H22" s="13">
        <v>0</v>
      </c>
      <c r="J22" s="69" t="s">
        <v>2</v>
      </c>
      <c r="K22" s="70"/>
      <c r="L22" s="70"/>
      <c r="M22" s="70"/>
      <c r="N22" s="70"/>
      <c r="O22" s="70"/>
      <c r="P22" s="71"/>
      <c r="Q22" s="13">
        <v>0</v>
      </c>
    </row>
    <row r="23" spans="1:17" s="7" customFormat="1" ht="15.75" thickBot="1" x14ac:dyDescent="0.3">
      <c r="A23" s="41" t="s">
        <v>1</v>
      </c>
      <c r="B23" s="42"/>
      <c r="C23" s="42"/>
      <c r="D23" s="42"/>
      <c r="E23" s="42"/>
      <c r="F23" s="42"/>
      <c r="G23" s="42"/>
      <c r="H23" s="17">
        <v>15</v>
      </c>
      <c r="J23" s="41" t="s">
        <v>1</v>
      </c>
      <c r="K23" s="42"/>
      <c r="L23" s="42"/>
      <c r="M23" s="42"/>
      <c r="N23" s="42"/>
      <c r="O23" s="42"/>
      <c r="P23" s="68"/>
      <c r="Q23" s="17">
        <v>15</v>
      </c>
    </row>
    <row r="24" spans="1:17" s="4" customFormat="1" x14ac:dyDescent="0.25">
      <c r="A24" s="45" t="s">
        <v>6</v>
      </c>
      <c r="B24" s="46"/>
      <c r="C24" s="46"/>
      <c r="D24" s="46"/>
      <c r="E24" s="46"/>
      <c r="F24" s="46"/>
      <c r="G24" s="46"/>
      <c r="H24" s="14">
        <v>0</v>
      </c>
      <c r="J24" s="54" t="s">
        <v>6</v>
      </c>
      <c r="K24" s="55"/>
      <c r="L24" s="55"/>
      <c r="M24" s="55"/>
      <c r="N24" s="55"/>
      <c r="O24" s="55"/>
      <c r="P24" s="56"/>
      <c r="Q24" s="14">
        <v>0</v>
      </c>
    </row>
    <row r="25" spans="1:17" s="4" customFormat="1" x14ac:dyDescent="0.25">
      <c r="A25" s="45" t="s">
        <v>7</v>
      </c>
      <c r="B25" s="46"/>
      <c r="C25" s="46"/>
      <c r="D25" s="46"/>
      <c r="E25" s="46"/>
      <c r="F25" s="46"/>
      <c r="G25" s="46"/>
      <c r="H25" s="14">
        <v>0</v>
      </c>
      <c r="J25" s="45" t="s">
        <v>7</v>
      </c>
      <c r="K25" s="46"/>
      <c r="L25" s="46"/>
      <c r="M25" s="46"/>
      <c r="N25" s="46"/>
      <c r="O25" s="46"/>
      <c r="P25" s="53"/>
      <c r="Q25" s="14">
        <v>0</v>
      </c>
    </row>
    <row r="26" spans="1:17" s="4" customFormat="1" ht="15.75" thickBot="1" x14ac:dyDescent="0.3">
      <c r="A26" s="45" t="s">
        <v>8</v>
      </c>
      <c r="B26" s="46"/>
      <c r="C26" s="46"/>
      <c r="D26" s="46"/>
      <c r="E26" s="46"/>
      <c r="F26" s="46"/>
      <c r="G26" s="46"/>
      <c r="H26" s="14">
        <v>0</v>
      </c>
      <c r="J26" s="47" t="s">
        <v>8</v>
      </c>
      <c r="K26" s="48"/>
      <c r="L26" s="48"/>
      <c r="M26" s="48"/>
      <c r="N26" s="48"/>
      <c r="O26" s="48"/>
      <c r="P26" s="52"/>
      <c r="Q26" s="14">
        <v>0</v>
      </c>
    </row>
    <row r="27" spans="1:17" s="8" customFormat="1" x14ac:dyDescent="0.25">
      <c r="A27" s="64" t="s">
        <v>12</v>
      </c>
      <c r="B27" s="65"/>
      <c r="C27" s="65"/>
      <c r="D27" s="65"/>
      <c r="E27" s="65"/>
      <c r="F27" s="65"/>
      <c r="G27" s="65"/>
      <c r="H27" s="16">
        <v>40</v>
      </c>
      <c r="J27" s="64" t="s">
        <v>12</v>
      </c>
      <c r="K27" s="65"/>
      <c r="L27" s="65"/>
      <c r="M27" s="65"/>
      <c r="N27" s="65"/>
      <c r="O27" s="65"/>
      <c r="P27" s="65"/>
      <c r="Q27" s="16">
        <v>40</v>
      </c>
    </row>
    <row r="28" spans="1:17" s="8" customFormat="1" x14ac:dyDescent="0.25">
      <c r="A28" s="66" t="s">
        <v>13</v>
      </c>
      <c r="B28" s="67"/>
      <c r="C28" s="67"/>
      <c r="D28" s="67"/>
      <c r="E28" s="67"/>
      <c r="F28" s="67"/>
      <c r="G28" s="67"/>
      <c r="H28" s="15">
        <v>40</v>
      </c>
      <c r="J28" s="66" t="s">
        <v>13</v>
      </c>
      <c r="K28" s="67"/>
      <c r="L28" s="67"/>
      <c r="M28" s="67"/>
      <c r="N28" s="67"/>
      <c r="O28" s="67"/>
      <c r="P28" s="67"/>
      <c r="Q28" s="15">
        <v>40</v>
      </c>
    </row>
    <row r="29" spans="1:17" s="7" customFormat="1" ht="15.75" thickBot="1" x14ac:dyDescent="0.3">
      <c r="A29" s="41" t="s">
        <v>3</v>
      </c>
      <c r="B29" s="42"/>
      <c r="C29" s="42"/>
      <c r="D29" s="42"/>
      <c r="E29" s="42"/>
      <c r="F29" s="42"/>
      <c r="G29" s="42"/>
      <c r="H29" s="17">
        <f>IF(H28&gt;H27,"Il numero di presenze del commerciane non può superare il numero di presenze massimo",(30/H27)*H28)</f>
        <v>30</v>
      </c>
      <c r="J29" s="41" t="s">
        <v>20</v>
      </c>
      <c r="K29" s="42"/>
      <c r="L29" s="42"/>
      <c r="M29" s="42"/>
      <c r="N29" s="42"/>
      <c r="O29" s="42"/>
      <c r="P29" s="42"/>
      <c r="Q29" s="17">
        <f>IF(Q28&gt;Q27,"Il numero di presenze del commerciane non può superare il numero di presenze massimo",(15/Q27)*Q28)</f>
        <v>15</v>
      </c>
    </row>
    <row r="30" spans="1:17" s="4" customFormat="1" ht="15.75" thickBot="1" x14ac:dyDescent="0.3">
      <c r="A30" s="47" t="s">
        <v>5</v>
      </c>
      <c r="B30" s="48"/>
      <c r="C30" s="48"/>
      <c r="D30" s="48"/>
      <c r="E30" s="48"/>
      <c r="F30" s="48"/>
      <c r="G30" s="48"/>
      <c r="H30" s="38"/>
      <c r="I30" s="10"/>
      <c r="J30" s="49" t="s">
        <v>5</v>
      </c>
      <c r="K30" s="50"/>
      <c r="L30" s="50"/>
      <c r="M30" s="50"/>
      <c r="N30" s="50"/>
      <c r="O30" s="50"/>
      <c r="P30" s="51"/>
      <c r="Q30" s="24"/>
    </row>
    <row r="31" spans="1:17" s="5" customFormat="1" ht="15.75" thickBot="1" x14ac:dyDescent="0.3">
      <c r="A31" s="96" t="s">
        <v>11</v>
      </c>
      <c r="B31" s="97"/>
      <c r="C31" s="97"/>
      <c r="D31" s="97"/>
      <c r="E31" s="97"/>
      <c r="F31" s="97"/>
      <c r="G31" s="97"/>
      <c r="H31" s="37">
        <f>IF(H29&lt;=30, H21+H22+H23+H24+H25+H26+H29, "errore")</f>
        <v>45</v>
      </c>
      <c r="J31" s="43" t="s">
        <v>11</v>
      </c>
      <c r="K31" s="44"/>
      <c r="L31" s="44"/>
      <c r="M31" s="44"/>
      <c r="N31" s="44"/>
      <c r="O31" s="44"/>
      <c r="P31" s="44"/>
      <c r="Q31" s="40">
        <f>IF(Q29&lt;=30, Q21+Q22+Q23+Q24+Q25+Q26+Q29, "errore")</f>
        <v>30</v>
      </c>
    </row>
  </sheetData>
  <mergeCells count="58">
    <mergeCell ref="A2:H2"/>
    <mergeCell ref="A19:H19"/>
    <mergeCell ref="A3:H3"/>
    <mergeCell ref="A4:G4"/>
    <mergeCell ref="A15:G15"/>
    <mergeCell ref="A14:G14"/>
    <mergeCell ref="A13:G13"/>
    <mergeCell ref="A12:G12"/>
    <mergeCell ref="A9:G9"/>
    <mergeCell ref="A8:G8"/>
    <mergeCell ref="A7:G7"/>
    <mergeCell ref="A6:G6"/>
    <mergeCell ref="A5:G5"/>
    <mergeCell ref="A10:G10"/>
    <mergeCell ref="A11:G11"/>
    <mergeCell ref="A20:H20"/>
    <mergeCell ref="A23:G23"/>
    <mergeCell ref="A22:G22"/>
    <mergeCell ref="A21:G21"/>
    <mergeCell ref="A17:G17"/>
    <mergeCell ref="A16:G16"/>
    <mergeCell ref="J2:Q2"/>
    <mergeCell ref="J3:Q3"/>
    <mergeCell ref="J4:P4"/>
    <mergeCell ref="J5:P5"/>
    <mergeCell ref="J6:P6"/>
    <mergeCell ref="J7:P7"/>
    <mergeCell ref="J8:P8"/>
    <mergeCell ref="J9:P9"/>
    <mergeCell ref="J10:P10"/>
    <mergeCell ref="J11:P11"/>
    <mergeCell ref="J12:P12"/>
    <mergeCell ref="J13:P13"/>
    <mergeCell ref="J14:P14"/>
    <mergeCell ref="J15:P15"/>
    <mergeCell ref="J16:P16"/>
    <mergeCell ref="J17:P17"/>
    <mergeCell ref="J19:Q19"/>
    <mergeCell ref="J20:Q20"/>
    <mergeCell ref="J27:P27"/>
    <mergeCell ref="J28:P28"/>
    <mergeCell ref="J23:P23"/>
    <mergeCell ref="J22:P22"/>
    <mergeCell ref="J21:P21"/>
    <mergeCell ref="J29:P29"/>
    <mergeCell ref="J31:P31"/>
    <mergeCell ref="A26:G26"/>
    <mergeCell ref="A25:G25"/>
    <mergeCell ref="A24:G24"/>
    <mergeCell ref="A30:G30"/>
    <mergeCell ref="J30:P30"/>
    <mergeCell ref="J26:P26"/>
    <mergeCell ref="J25:P25"/>
    <mergeCell ref="J24:P24"/>
    <mergeCell ref="A27:G27"/>
    <mergeCell ref="A28:G28"/>
    <mergeCell ref="A29:G29"/>
    <mergeCell ref="A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N14" sqref="N14"/>
    </sheetView>
  </sheetViews>
  <sheetFormatPr defaultRowHeight="15" x14ac:dyDescent="0.25"/>
  <cols>
    <col min="11" max="11" width="15.7109375" customWidth="1"/>
    <col min="12" max="12" width="10.5703125" bestFit="1" customWidth="1"/>
  </cols>
  <sheetData>
    <row r="1" spans="1:13" s="1" customFormat="1" ht="15.75" thickBot="1" x14ac:dyDescent="0.3">
      <c r="A1" s="2"/>
    </row>
    <row r="2" spans="1:13" s="6" customFormat="1" ht="19.5" thickBot="1" x14ac:dyDescent="0.3">
      <c r="A2" s="112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3" s="6" customFormat="1" ht="19.5" thickBot="1" x14ac:dyDescent="0.3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5"/>
    </row>
    <row r="4" spans="1:13" s="7" customFormat="1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2">
        <v>0</v>
      </c>
    </row>
    <row r="5" spans="1:13" s="7" customFormat="1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13">
        <v>0</v>
      </c>
    </row>
    <row r="6" spans="1:13" s="7" customFormat="1" ht="15.75" thickBot="1" x14ac:dyDescent="0.3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7">
        <v>15</v>
      </c>
    </row>
    <row r="7" spans="1:13" s="4" customFormat="1" x14ac:dyDescent="0.25">
      <c r="A7" s="9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4">
        <v>0</v>
      </c>
    </row>
    <row r="8" spans="1:13" s="4" customFormat="1" x14ac:dyDescent="0.25">
      <c r="A8" s="9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4">
        <v>7</v>
      </c>
    </row>
    <row r="9" spans="1:13" s="4" customFormat="1" ht="15.75" thickBot="1" x14ac:dyDescent="0.3">
      <c r="A9" s="9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4">
        <v>0</v>
      </c>
    </row>
    <row r="10" spans="1:13" s="7" customFormat="1" ht="15.75" thickBot="1" x14ac:dyDescent="0.3">
      <c r="A10" s="108" t="s">
        <v>15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33">
        <v>50</v>
      </c>
    </row>
    <row r="11" spans="1:13" s="4" customFormat="1" ht="15.75" thickBot="1" x14ac:dyDescent="0.3">
      <c r="A11" s="9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4"/>
      <c r="M11" s="10"/>
    </row>
    <row r="12" spans="1:13" s="5" customFormat="1" ht="15.75" thickBot="1" x14ac:dyDescent="0.3">
      <c r="A12" s="110" t="s">
        <v>11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34">
        <f>SUM(L4:L10)</f>
        <v>72</v>
      </c>
    </row>
  </sheetData>
  <mergeCells count="4">
    <mergeCell ref="A10:K10"/>
    <mergeCell ref="A12:K12"/>
    <mergeCell ref="A2:L2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MF pluriennale</vt:lpstr>
      <vt:lpstr>F annuale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Bisceglia</dc:creator>
  <cp:lastModifiedBy>Michela Cinti</cp:lastModifiedBy>
  <dcterms:created xsi:type="dcterms:W3CDTF">2023-04-13T07:50:55Z</dcterms:created>
  <dcterms:modified xsi:type="dcterms:W3CDTF">2023-04-14T11:20:45Z</dcterms:modified>
</cp:coreProperties>
</file>